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сайте'!$A$6:$E$9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ФЛ!$A$6:$D$11</definedName>
    <definedName name="_xlnm._FilterDatabase" localSheetId="6" hidden="1">ЮЛ!$A$6:$D$8</definedName>
    <definedName name="_xlnm._FilterDatabase" localSheetId="4" hidden="1">Яндекс.Деньги!$A$6:$D$6</definedName>
  </definedNames>
  <calcPr calcId="162913" refMode="R1C1"/>
</workbook>
</file>

<file path=xl/calcChain.xml><?xml version="1.0" encoding="utf-8"?>
<calcChain xmlns="http://schemas.openxmlformats.org/spreadsheetml/2006/main">
  <c r="C12" i="3" l="1"/>
  <c r="C11" i="10" l="1"/>
  <c r="C9" i="9" l="1"/>
  <c r="C9" i="15" l="1"/>
  <c r="D9" i="5"/>
  <c r="C10" i="16"/>
  <c r="C9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<sst xmlns="http://schemas.openxmlformats.org/spreadsheetml/2006/main" count="101" uniqueCount="49">
  <si>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</si>
  <si>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</si>
  <si>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</si>
  <si>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</si>
  <si>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</si>
  <si>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</si>
  <si>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</si>
  <si>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</si>
  <si>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</si>
  <si>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</si>
  <si>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</si>
  <si>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</si>
  <si>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</si>
  <si>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</si>
  <si>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</si>
  <si>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</si>
  <si>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</si>
  <si>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</si>
  <si>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</si>
  <si>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</si>
  <si>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</si>
  <si>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</si>
  <si>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</si>
  <si>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</si>
  <si>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</si>
  <si>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</si>
  <si>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</si>
  <si>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</si>
  <si>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</si>
  <si>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</si>
  <si>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</si>
  <si>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Адрес размещения</t>
  </si>
  <si>
    <t>8431</t>
  </si>
  <si>
    <t>за период 01.11.2018-30.11.2018</t>
  </si>
  <si>
    <t>за ноябрь 2018г.</t>
  </si>
  <si>
    <t>БУЗ ОРЛОВСКОЙ ОБЛАСТИ "ДЕТСКАЯ СТОМАТОЛОГИЧЕСКАЯ ПОЛИКЛИНИКА"</t>
  </si>
  <si>
    <t>0145</t>
  </si>
  <si>
    <t>7813</t>
  </si>
  <si>
    <t>3692</t>
  </si>
  <si>
    <t>БУЗ ОРЛОВСКОЙ ОБЛАСТИ "ООСП"</t>
  </si>
  <si>
    <t>Екатерина Викторовна Ч.</t>
  </si>
  <si>
    <t>Татьяна Петровна К.</t>
  </si>
  <si>
    <t>9474</t>
  </si>
  <si>
    <t>Антон и Оля (2400)</t>
  </si>
  <si>
    <t>Уварова Маргарита (2964)</t>
  </si>
  <si>
    <t>1766</t>
  </si>
  <si>
    <t>Евгений</t>
  </si>
  <si>
    <t>5972</t>
  </si>
  <si>
    <t>Тамара Валентиновна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</si>
</sst>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B20" sqref="B20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33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27285</v>
      </c>
    </row>
    <row r="8" spans="1:3" s="8" customFormat="1" ht="18.75" thickBot="1" x14ac:dyDescent="0.3">
      <c r="A8" s="9"/>
      <c r="B8" s="10" t="s">
        <v>8</v>
      </c>
      <c r="C8" s="22">
        <f>СМС!C12+'Оплата на сайте'!D9+Яндекс.Деньги!C9+ФЛ!C11+ЮЛ!C9+'Ящики-копилки'!C9+'На карту Сбербанка'!C10</f>
        <v>27285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73525.09</v>
      </c>
    </row>
    <row r="12" spans="1:3" s="8" customFormat="1" ht="18.75" thickBot="1" x14ac:dyDescent="0.3">
      <c r="A12" s="15"/>
      <c r="B12" s="16" t="s">
        <v>9</v>
      </c>
      <c r="C12" s="11">
        <f>РАСХОДЫ!B6</f>
        <v>73525.09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0"/>
  <sheetViews>
    <sheetView zoomScale="90" zoomScaleNormal="90" workbookViewId="0">
      <pane ySplit="6" topLeftCell="A7" activePane="bottomLeft" state="frozenSplit"/>
      <selection pane="bottomLeft" activeCell="E17" sqref="E17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01.11.2018-30.11.2018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43405</v>
      </c>
      <c r="B7" s="64" t="s">
        <v>32</v>
      </c>
      <c r="C7" s="28">
        <v>100</v>
      </c>
      <c r="D7" s="29" t="s">
        <v>11</v>
      </c>
      <c r="E7" s="5"/>
    </row>
    <row r="8" spans="1:5" x14ac:dyDescent="0.25">
      <c r="A8" s="27">
        <v>43412</v>
      </c>
      <c r="B8" s="64" t="s">
        <v>36</v>
      </c>
      <c r="C8" s="28">
        <v>100</v>
      </c>
      <c r="D8" s="29" t="s">
        <v>11</v>
      </c>
      <c r="E8" s="5"/>
    </row>
    <row r="9" spans="1:5" x14ac:dyDescent="0.25">
      <c r="A9" s="27">
        <v>43412</v>
      </c>
      <c r="B9" s="64" t="s">
        <v>37</v>
      </c>
      <c r="C9" s="28">
        <v>90</v>
      </c>
      <c r="D9" s="29" t="s">
        <v>11</v>
      </c>
      <c r="E9" s="5"/>
    </row>
    <row r="10" spans="1:5" x14ac:dyDescent="0.25">
      <c r="A10" s="27">
        <v>43419</v>
      </c>
      <c r="B10" s="64" t="s">
        <v>42</v>
      </c>
      <c r="C10" s="28">
        <v>100</v>
      </c>
      <c r="D10" s="29" t="s">
        <v>11</v>
      </c>
      <c r="E10" s="5"/>
    </row>
    <row r="11" spans="1:5" x14ac:dyDescent="0.25">
      <c r="A11" s="27">
        <v>43433</v>
      </c>
      <c r="B11" s="64" t="s">
        <v>45</v>
      </c>
      <c r="C11" s="28">
        <v>100</v>
      </c>
      <c r="D11" s="29" t="s">
        <v>11</v>
      </c>
      <c r="E11" s="5"/>
    </row>
    <row r="12" spans="1:5" x14ac:dyDescent="0.25">
      <c r="A12" s="30" t="s">
        <v>0</v>
      </c>
      <c r="B12" s="31"/>
      <c r="C12" s="32">
        <f>SUM(C7:C11)</f>
        <v>490</v>
      </c>
      <c r="D12" s="33" t="s">
        <v>11</v>
      </c>
    </row>
    <row r="620250" spans="4:4" x14ac:dyDescent="0.25">
      <c r="D620250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8"/>
  <sheetViews>
    <sheetView workbookViewId="0">
      <selection activeCell="B14" sqref="B14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01.11.2018-30.11.2018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43421</v>
      </c>
      <c r="B7" s="65" t="s">
        <v>40</v>
      </c>
      <c r="C7" s="28">
        <v>450</v>
      </c>
      <c r="D7" s="29" t="s">
        <v>11</v>
      </c>
    </row>
    <row r="8" spans="1:4" x14ac:dyDescent="0.25">
      <c r="A8" s="27">
        <v>43422</v>
      </c>
      <c r="B8" s="65" t="s">
        <v>41</v>
      </c>
      <c r="C8" s="28">
        <v>300</v>
      </c>
      <c r="D8" s="29" t="s">
        <v>11</v>
      </c>
    </row>
    <row r="9" spans="1:4" x14ac:dyDescent="0.25">
      <c r="A9" s="27">
        <v>43432</v>
      </c>
      <c r="B9" s="65" t="s">
        <v>48</v>
      </c>
      <c r="C9" s="28">
        <v>100</v>
      </c>
      <c r="D9" s="29" t="s">
        <v>11</v>
      </c>
    </row>
    <row r="10" spans="1:4" x14ac:dyDescent="0.25">
      <c r="A10" s="30" t="s">
        <v>0</v>
      </c>
      <c r="B10" s="31"/>
      <c r="C10" s="32">
        <f>SUM(C7:C9)</f>
        <v>850</v>
      </c>
      <c r="D10" s="33" t="s">
        <v>11</v>
      </c>
    </row>
    <row r="620248" spans="4:4" x14ac:dyDescent="0.25">
      <c r="D620248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"/>
      <selection pane="bottomLeft" activeCell="D9" sqref="D9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01.11.2018-30.11.2018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43414</v>
      </c>
      <c r="B7" s="38"/>
      <c r="C7" s="67" t="s">
        <v>38</v>
      </c>
      <c r="D7" s="39">
        <v>95</v>
      </c>
      <c r="E7" s="40" t="s">
        <v>11</v>
      </c>
    </row>
    <row r="8" spans="1:5" x14ac:dyDescent="0.25">
      <c r="A8" s="37">
        <v>43432</v>
      </c>
      <c r="B8" s="38" t="s">
        <v>46</v>
      </c>
      <c r="C8" s="67" t="s">
        <v>47</v>
      </c>
      <c r="D8" s="39">
        <v>500</v>
      </c>
      <c r="E8" s="40" t="s">
        <v>11</v>
      </c>
    </row>
    <row r="9" spans="1:5" x14ac:dyDescent="0.25">
      <c r="A9" s="30" t="s">
        <v>0</v>
      </c>
      <c r="B9" s="31"/>
      <c r="C9" s="31"/>
      <c r="D9" s="41">
        <f>SUM(D7:D8)</f>
        <v>595</v>
      </c>
      <c r="E9" s="33" t="s">
        <v>11</v>
      </c>
    </row>
  </sheetData>
  <autoFilter ref="A6:E9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C12" sqref="C12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01.11.2018-30.11.2018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s="2" customFormat="1" x14ac:dyDescent="0.25">
      <c r="A7" s="27">
        <v>43423</v>
      </c>
      <c r="B7" s="71" t="s">
        <v>43</v>
      </c>
      <c r="C7" s="46">
        <v>300</v>
      </c>
      <c r="D7" s="29" t="s">
        <v>11</v>
      </c>
      <c r="E7" s="1"/>
    </row>
    <row r="8" spans="1:5" s="2" customFormat="1" x14ac:dyDescent="0.25">
      <c r="A8" s="27">
        <v>43423</v>
      </c>
      <c r="B8" s="71" t="s">
        <v>44</v>
      </c>
      <c r="C8" s="46">
        <v>50</v>
      </c>
      <c r="D8" s="29" t="s">
        <v>11</v>
      </c>
      <c r="E8" s="1"/>
    </row>
    <row r="9" spans="1:5" x14ac:dyDescent="0.25">
      <c r="A9" s="30" t="s">
        <v>0</v>
      </c>
      <c r="B9" s="31"/>
      <c r="C9" s="41">
        <f>SUM(C7:C8)</f>
        <v>350</v>
      </c>
      <c r="D9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1"/>
  <sheetViews>
    <sheetView zoomScale="90" zoomScaleNormal="90" workbookViewId="0">
      <pane ySplit="6" topLeftCell="A7" activePane="bottomLeft" state="frozenSplit"/>
      <selection pane="bottomLeft" activeCell="A7" sqref="A7:C10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01.11.2018-30.11.2018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/>
      <c r="B7" s="52"/>
      <c r="C7" s="53"/>
      <c r="D7" s="29" t="s">
        <v>11</v>
      </c>
    </row>
    <row r="8" spans="1:4" x14ac:dyDescent="0.25">
      <c r="A8" s="51"/>
      <c r="B8" s="52"/>
      <c r="C8" s="53"/>
      <c r="D8" s="29" t="s">
        <v>11</v>
      </c>
    </row>
    <row r="9" spans="1:4" x14ac:dyDescent="0.25">
      <c r="A9" s="51"/>
      <c r="B9" s="52"/>
      <c r="C9" s="53"/>
      <c r="D9" s="29" t="s">
        <v>11</v>
      </c>
    </row>
    <row r="10" spans="1:4" x14ac:dyDescent="0.25">
      <c r="A10" s="51"/>
      <c r="B10" s="52"/>
      <c r="C10" s="53"/>
      <c r="D10" s="29" t="s">
        <v>11</v>
      </c>
    </row>
    <row r="11" spans="1:4" x14ac:dyDescent="0.25">
      <c r="A11" s="30" t="s">
        <v>0</v>
      </c>
      <c r="B11" s="30"/>
      <c r="C11" s="54">
        <f>SUM(C7:C10)</f>
        <v>0</v>
      </c>
      <c r="D11" s="30" t="s">
        <v>11</v>
      </c>
    </row>
  </sheetData>
  <autoFilter ref="A6:D11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zoomScale="90" zoomScaleNormal="90" workbookViewId="0">
      <pane ySplit="6" topLeftCell="A7" activePane="bottomLeft" state="frozenSplit"/>
      <selection pane="bottomLeft" activeCell="B14" sqref="B14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01.11.2018-30.11.2018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43412</v>
      </c>
      <c r="B7" s="56" t="s">
        <v>35</v>
      </c>
      <c r="C7" s="53">
        <v>5000</v>
      </c>
      <c r="D7" s="29" t="s">
        <v>11</v>
      </c>
    </row>
    <row r="8" spans="1:4" s="2" customFormat="1" x14ac:dyDescent="0.25">
      <c r="A8" s="51">
        <v>43420</v>
      </c>
      <c r="B8" s="56" t="s">
        <v>39</v>
      </c>
      <c r="C8" s="53">
        <v>20000</v>
      </c>
      <c r="D8" s="29" t="s">
        <v>11</v>
      </c>
    </row>
    <row r="9" spans="1:4" x14ac:dyDescent="0.25">
      <c r="A9" s="30" t="s">
        <v>0</v>
      </c>
      <c r="B9" s="30"/>
      <c r="C9" s="54">
        <f>SUM(C7:C8)</f>
        <v>25000</v>
      </c>
      <c r="D9" s="30" t="s">
        <v>11</v>
      </c>
    </row>
  </sheetData>
  <autoFilter ref="A6:D8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B16" sqref="B16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01.11.2018-30.11.2018</v>
      </c>
      <c r="B4" s="74"/>
      <c r="C4" s="74"/>
      <c r="D4" s="74"/>
    </row>
    <row r="6" spans="1:4" x14ac:dyDescent="0.25">
      <c r="A6" s="45" t="s">
        <v>5</v>
      </c>
      <c r="B6" s="49" t="s">
        <v>31</v>
      </c>
      <c r="C6" s="49" t="s">
        <v>7</v>
      </c>
      <c r="D6" s="45" t="s">
        <v>2</v>
      </c>
    </row>
    <row r="7" spans="1:4" x14ac:dyDescent="0.25">
      <c r="A7" s="51"/>
      <c r="B7" s="56"/>
      <c r="C7" s="53"/>
      <c r="D7" s="29" t="s">
        <v>11</v>
      </c>
    </row>
    <row r="8" spans="1:4" x14ac:dyDescent="0.25">
      <c r="A8" s="51"/>
      <c r="B8" s="56"/>
      <c r="C8" s="53"/>
      <c r="D8" s="29" t="s">
        <v>11</v>
      </c>
    </row>
    <row r="9" spans="1:4" x14ac:dyDescent="0.25">
      <c r="A9" s="30" t="s">
        <v>0</v>
      </c>
      <c r="B9" s="30"/>
      <c r="C9" s="54">
        <f>SUM(C7:C8)</f>
        <v>0</v>
      </c>
      <c r="D9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B7" sqref="B7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34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73525.09</v>
      </c>
      <c r="C6" s="70" t="s">
        <v>29</v>
      </c>
      <c r="D6" s="70" t="s">
        <v>30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2018-12-03T13:52:15Z</dcterms:modified>
</cp:coreProperties>
</file>