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0" yWindow="480" windowWidth="20490" windowHeight="6540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ФЛ!$A$6:$D$9</definedName>
    <definedName name="_xlnm._FilterDatabase" localSheetId="6" hidden="1">ЮЛ!$A$6:$D$7</definedName>
    <definedName name="_xlnm._FilterDatabase" localSheetId="4" hidden="1">Яндекс.Деньги!$A$6:$D$6</definedName>
  </definedNames>
  <calcPr calcId="145621" refMode="R1C1"/>
</workbook>
</file>

<file path=xl/calcChain.xml><?xml version="1.0" encoding="utf-8"?>
<calcChain xmlns="http://schemas.openxmlformats.org/spreadsheetml/2006/main">
  <c r="C34" i="16" l="1"/>
  <c r="B4" i="3" l="1"/>
  <c r="C11" i="12" l="1"/>
  <c r="C24" i="3" l="1"/>
  <c r="C8" i="11" l="1"/>
  <c r="C9" i="10"/>
  <c r="D8" i="5"/>
  <c r="C8" i="15" l="1"/>
  <c r="B4" i="16" l="1"/>
  <c r="C8" i="9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<sst xmlns="http://schemas.openxmlformats.org/spreadsheetml/2006/main" count="165" uniqueCount="80">
  <si>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</si>
  <si>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</si>
  <si>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</si>
  <si>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</si>
  <si>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</si>
  <si>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</si>
  <si>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</si>
  <si>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</si>
  <si>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</si>
  <si>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</si>
  <si>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</si>
  <si>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</si>
  <si>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</si>
  <si>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</si>
  <si>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</si>
  <si>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</si>
  <si>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</si>
  <si>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</si>
  <si>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</si>
  <si>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</si>
  <si>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</si>
  <si>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</si>
  <si>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</si>
  <si>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</si>
  <si>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</si>
  <si>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</si>
  <si>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</si>
  <si>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</si>
  <si>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</si>
  <si>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Алина Валерьевна А.</t>
  </si>
  <si>
    <t>Жук Сергей Николаевич</t>
  </si>
  <si>
    <t>Акция</t>
  </si>
  <si>
    <t>за период 01.02.2018-28.02.2018</t>
  </si>
  <si>
    <t>Алина Николаевна Т.</t>
  </si>
  <si>
    <t>Олеся Валерьевна Е.</t>
  </si>
  <si>
    <t>Кристина Анатольевна С.</t>
  </si>
  <si>
    <t>Ольга Вячеславна У.</t>
  </si>
  <si>
    <t>2225</t>
  </si>
  <si>
    <t>4335</t>
  </si>
  <si>
    <t>1093</t>
  </si>
  <si>
    <t xml:space="preserve">Маргарита Уварова (8161)  </t>
  </si>
  <si>
    <t>Гуржова Мария</t>
  </si>
  <si>
    <t>Постоянно</t>
  </si>
  <si>
    <t>Павел Алексеевич Ю.</t>
  </si>
  <si>
    <t>Екатерина Ивановна Ж.</t>
  </si>
  <si>
    <t>6115</t>
  </si>
  <si>
    <t>за февраль 2018г.</t>
  </si>
  <si>
    <t>Елена Леонидовна Д.</t>
  </si>
  <si>
    <t>4059</t>
  </si>
  <si>
    <t>Евгения Ивановна П.</t>
  </si>
  <si>
    <t>Марина Борисовна К.</t>
  </si>
  <si>
    <t>Елена Анатольевна З.</t>
  </si>
  <si>
    <t>Виктория Сергеевна К.</t>
  </si>
  <si>
    <t>Анна Андреевна А.</t>
  </si>
  <si>
    <t>Елена Анатольевна И.</t>
  </si>
  <si>
    <t>Марина Алексеевна П.</t>
  </si>
  <si>
    <t>Мария Николаевна М.</t>
  </si>
  <si>
    <t>Светлана Васильевна Л.</t>
  </si>
  <si>
    <t>0426</t>
  </si>
  <si>
    <t>8687</t>
  </si>
  <si>
    <t>Анна Васильевна К.</t>
  </si>
  <si>
    <t>0567</t>
  </si>
  <si>
    <t>Анонимное пожертвование</t>
  </si>
  <si>
    <t>2534</t>
  </si>
  <si>
    <t>Юлия Андреевна С.</t>
  </si>
  <si>
    <t>БУЗ ОО "Детская стоматологическая поликлиника"</t>
  </si>
  <si>
    <t>Екатерина Игоревна Д.</t>
  </si>
  <si>
    <t>9822</t>
  </si>
  <si>
    <t>4345</t>
  </si>
  <si>
    <t>5870</t>
  </si>
  <si>
    <t>8250</t>
  </si>
  <si>
    <t>7006</t>
  </si>
  <si>
    <t>4195</t>
  </si>
  <si>
    <t>Юлия Михайловна П.</t>
  </si>
  <si>
    <t>Александр Игоревич С.</t>
  </si>
  <si>
    <t>Ирина Владимировна С.</t>
  </si>
  <si>
    <t>4613</t>
  </si>
  <si>
    <t>0388</t>
  </si>
  <si>
    <t>Организация работы выездной паллиативной службы</t>
  </si>
  <si>
    <t>ВППМС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</si>
</sst>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#,##0.0"/>
    <numFmt numFmtId="166" formatCode="dd/mm/yy;@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4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5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7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7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7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4" fontId="21" fillId="2" borderId="1" xfId="1" applyNumberFormat="1" applyFont="1" applyFill="1" applyBorder="1" applyAlignment="1">
      <alignment horizontal="center"/>
    </xf>
    <xf numFmtId="43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7" fontId="25" fillId="3" borderId="1" xfId="1" applyNumberFormat="1" applyFont="1" applyFill="1" applyBorder="1"/>
    <xf numFmtId="167" fontId="21" fillId="2" borderId="1" xfId="0" applyNumberFormat="1" applyFont="1" applyFill="1" applyBorder="1" applyAlignment="1">
      <alignment horizontal="right"/>
    </xf>
    <xf numFmtId="43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43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43" fontId="18" fillId="3" borderId="0" xfId="1" applyFont="1" applyFill="1"/>
    <xf numFmtId="166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E8" sqref="E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32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24675.17</v>
      </c>
    </row>
    <row r="8" spans="1:3" s="8" customFormat="1" ht="18.75" thickBot="1" x14ac:dyDescent="0.3">
      <c r="A8" s="9"/>
      <c r="B8" s="10" t="s">
        <v>8</v>
      </c>
      <c r="C8" s="22">
        <f>СМС!C24+'Оплата на сайте'!D8+Яндекс.Деньги!C8+ФЛ!C9+ЮЛ!C8+'Ящики-копилки'!C8+'На карту Сбербанка'!C34</f>
        <v>24675.17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28678.63</v>
      </c>
    </row>
    <row r="12" spans="1:3" s="8" customFormat="1" ht="18.75" thickBot="1" x14ac:dyDescent="0.3">
      <c r="A12" s="15"/>
      <c r="B12" s="16" t="s">
        <v>9</v>
      </c>
      <c r="C12" s="11">
        <f>РАСХОДЫ!B6</f>
        <v>28678.63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62"/>
  <sheetViews>
    <sheetView zoomScale="90" zoomScaleNormal="90" workbookViewId="0">
      <pane ySplit="6" topLeftCell="A16" activePane="bottomLeft" state="frozenSplit"/>
      <selection pane="bottomLeft" activeCell="I21" sqref="I21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01.02.2018-28.02.2018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43134</v>
      </c>
      <c r="B7" s="64" t="s">
        <v>37</v>
      </c>
      <c r="C7" s="28">
        <v>50</v>
      </c>
      <c r="D7" s="29" t="s">
        <v>11</v>
      </c>
      <c r="E7" s="5"/>
    </row>
    <row r="8" spans="1:5" x14ac:dyDescent="0.25">
      <c r="A8" s="27">
        <v>43135</v>
      </c>
      <c r="B8" s="64" t="s">
        <v>38</v>
      </c>
      <c r="C8" s="28">
        <v>200</v>
      </c>
      <c r="D8" s="29" t="s">
        <v>11</v>
      </c>
      <c r="E8" s="5"/>
    </row>
    <row r="9" spans="1:5" x14ac:dyDescent="0.25">
      <c r="A9" s="27">
        <v>43135</v>
      </c>
      <c r="B9" s="64" t="s">
        <v>37</v>
      </c>
      <c r="C9" s="28">
        <v>50</v>
      </c>
      <c r="D9" s="29" t="s">
        <v>11</v>
      </c>
      <c r="E9" s="5"/>
    </row>
    <row r="10" spans="1:5" x14ac:dyDescent="0.25">
      <c r="A10" s="27">
        <v>43135</v>
      </c>
      <c r="B10" s="64" t="s">
        <v>39</v>
      </c>
      <c r="C10" s="28">
        <v>100</v>
      </c>
      <c r="D10" s="29" t="s">
        <v>11</v>
      </c>
      <c r="E10" s="5"/>
    </row>
    <row r="11" spans="1:5" x14ac:dyDescent="0.25">
      <c r="A11" s="27">
        <v>43137</v>
      </c>
      <c r="B11" s="64" t="s">
        <v>45</v>
      </c>
      <c r="C11" s="28">
        <v>100</v>
      </c>
      <c r="D11" s="29" t="s">
        <v>11</v>
      </c>
      <c r="E11" s="5"/>
    </row>
    <row r="12" spans="1:5" x14ac:dyDescent="0.25">
      <c r="A12" s="27">
        <v>43138</v>
      </c>
      <c r="B12" s="64" t="s">
        <v>48</v>
      </c>
      <c r="C12" s="28">
        <v>200</v>
      </c>
      <c r="D12" s="29" t="s">
        <v>11</v>
      </c>
      <c r="E12" s="5"/>
    </row>
    <row r="13" spans="1:5" x14ac:dyDescent="0.25">
      <c r="A13" s="27">
        <v>43140</v>
      </c>
      <c r="B13" s="64" t="s">
        <v>58</v>
      </c>
      <c r="C13" s="28">
        <v>100</v>
      </c>
      <c r="D13" s="29" t="s">
        <v>11</v>
      </c>
      <c r="E13" s="5"/>
    </row>
    <row r="14" spans="1:5" x14ac:dyDescent="0.25">
      <c r="A14" s="27">
        <v>43140</v>
      </c>
      <c r="B14" s="64" t="s">
        <v>59</v>
      </c>
      <c r="C14" s="28">
        <v>100</v>
      </c>
      <c r="D14" s="29" t="s">
        <v>11</v>
      </c>
      <c r="E14" s="5"/>
    </row>
    <row r="15" spans="1:5" x14ac:dyDescent="0.25">
      <c r="A15" s="27">
        <v>43145</v>
      </c>
      <c r="B15" s="64" t="s">
        <v>63</v>
      </c>
      <c r="C15" s="28">
        <v>100</v>
      </c>
      <c r="D15" s="29" t="s">
        <v>11</v>
      </c>
      <c r="E15" s="5"/>
    </row>
    <row r="16" spans="1:5" x14ac:dyDescent="0.25">
      <c r="A16" s="27">
        <v>43148</v>
      </c>
      <c r="B16" s="64" t="s">
        <v>67</v>
      </c>
      <c r="C16" s="28">
        <v>200</v>
      </c>
      <c r="D16" s="29" t="s">
        <v>11</v>
      </c>
      <c r="E16" s="5"/>
    </row>
    <row r="17" spans="1:5" x14ac:dyDescent="0.25">
      <c r="A17" s="27">
        <v>43148</v>
      </c>
      <c r="B17" s="64" t="s">
        <v>68</v>
      </c>
      <c r="C17" s="28">
        <v>100</v>
      </c>
      <c r="D17" s="29" t="s">
        <v>11</v>
      </c>
      <c r="E17" s="5"/>
    </row>
    <row r="18" spans="1:5" x14ac:dyDescent="0.25">
      <c r="A18" s="27">
        <v>43148</v>
      </c>
      <c r="B18" s="64" t="s">
        <v>69</v>
      </c>
      <c r="C18" s="28">
        <v>100</v>
      </c>
      <c r="D18" s="29" t="s">
        <v>11</v>
      </c>
      <c r="E18" s="5"/>
    </row>
    <row r="19" spans="1:5" x14ac:dyDescent="0.25">
      <c r="A19" s="27">
        <v>43149</v>
      </c>
      <c r="B19" s="64" t="s">
        <v>70</v>
      </c>
      <c r="C19" s="28">
        <v>50</v>
      </c>
      <c r="D19" s="29" t="s">
        <v>11</v>
      </c>
      <c r="E19" s="5"/>
    </row>
    <row r="20" spans="1:5" x14ac:dyDescent="0.25">
      <c r="A20" s="27">
        <v>43151</v>
      </c>
      <c r="B20" s="64" t="s">
        <v>71</v>
      </c>
      <c r="C20" s="28">
        <v>100</v>
      </c>
      <c r="D20" s="29" t="s">
        <v>11</v>
      </c>
      <c r="E20" s="5"/>
    </row>
    <row r="21" spans="1:5" x14ac:dyDescent="0.25">
      <c r="A21" s="27">
        <v>43151</v>
      </c>
      <c r="B21" s="64" t="s">
        <v>72</v>
      </c>
      <c r="C21" s="28">
        <v>500</v>
      </c>
      <c r="D21" s="29" t="s">
        <v>11</v>
      </c>
      <c r="E21" s="5"/>
    </row>
    <row r="22" spans="1:5" x14ac:dyDescent="0.25">
      <c r="A22" s="27">
        <v>43152</v>
      </c>
      <c r="B22" s="64" t="s">
        <v>76</v>
      </c>
      <c r="C22" s="28">
        <v>800</v>
      </c>
      <c r="D22" s="29" t="s">
        <v>11</v>
      </c>
      <c r="E22" s="5"/>
    </row>
    <row r="23" spans="1:5" x14ac:dyDescent="0.25">
      <c r="A23" s="27">
        <v>43158</v>
      </c>
      <c r="B23" s="64" t="s">
        <v>77</v>
      </c>
      <c r="C23" s="28">
        <v>50</v>
      </c>
      <c r="D23" s="29" t="s">
        <v>11</v>
      </c>
      <c r="E23" s="5"/>
    </row>
    <row r="24" spans="1:5" x14ac:dyDescent="0.25">
      <c r="A24" s="30" t="s">
        <v>0</v>
      </c>
      <c r="B24" s="31"/>
      <c r="C24" s="32">
        <f>SUM(C7:C23)</f>
        <v>2900</v>
      </c>
      <c r="D24" s="33" t="s">
        <v>11</v>
      </c>
    </row>
    <row r="620262" spans="4:4" x14ac:dyDescent="0.25">
      <c r="D620262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72"/>
  <sheetViews>
    <sheetView topLeftCell="A16" workbookViewId="0">
      <selection activeCell="B13" sqref="B13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01.02.2018-28.02.2018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43132</v>
      </c>
      <c r="B7" s="65" t="s">
        <v>33</v>
      </c>
      <c r="C7" s="28">
        <v>200</v>
      </c>
      <c r="D7" s="29" t="s">
        <v>11</v>
      </c>
    </row>
    <row r="8" spans="1:4" x14ac:dyDescent="0.25">
      <c r="A8" s="27">
        <v>43135</v>
      </c>
      <c r="B8" s="65" t="s">
        <v>34</v>
      </c>
      <c r="C8" s="28">
        <v>100</v>
      </c>
      <c r="D8" s="29" t="s">
        <v>11</v>
      </c>
    </row>
    <row r="9" spans="1:4" x14ac:dyDescent="0.25">
      <c r="A9" s="27">
        <v>43136</v>
      </c>
      <c r="B9" s="65" t="s">
        <v>29</v>
      </c>
      <c r="C9" s="28">
        <v>200</v>
      </c>
      <c r="D9" s="29" t="s">
        <v>11</v>
      </c>
    </row>
    <row r="10" spans="1:4" x14ac:dyDescent="0.25">
      <c r="A10" s="27">
        <v>43136</v>
      </c>
      <c r="B10" s="65" t="s">
        <v>35</v>
      </c>
      <c r="C10" s="28">
        <v>55.17</v>
      </c>
      <c r="D10" s="29" t="s">
        <v>11</v>
      </c>
    </row>
    <row r="11" spans="1:4" x14ac:dyDescent="0.25">
      <c r="A11" s="27">
        <v>43136</v>
      </c>
      <c r="B11" s="65" t="s">
        <v>36</v>
      </c>
      <c r="C11" s="28">
        <v>50</v>
      </c>
      <c r="D11" s="29" t="s">
        <v>11</v>
      </c>
    </row>
    <row r="12" spans="1:4" x14ac:dyDescent="0.25">
      <c r="A12" s="27">
        <v>43137</v>
      </c>
      <c r="B12" s="65" t="s">
        <v>43</v>
      </c>
      <c r="C12" s="28">
        <v>1000</v>
      </c>
      <c r="D12" s="29" t="s">
        <v>11</v>
      </c>
    </row>
    <row r="13" spans="1:4" x14ac:dyDescent="0.25">
      <c r="A13" s="27">
        <v>43137</v>
      </c>
      <c r="B13" s="65"/>
      <c r="C13" s="28">
        <v>1000</v>
      </c>
      <c r="D13" s="29" t="s">
        <v>11</v>
      </c>
    </row>
    <row r="14" spans="1:4" x14ac:dyDescent="0.25">
      <c r="A14" s="27">
        <v>43138</v>
      </c>
      <c r="B14" s="65" t="s">
        <v>44</v>
      </c>
      <c r="C14" s="28">
        <v>100</v>
      </c>
      <c r="D14" s="29" t="s">
        <v>11</v>
      </c>
    </row>
    <row r="15" spans="1:4" x14ac:dyDescent="0.25">
      <c r="A15" s="27">
        <v>43138</v>
      </c>
      <c r="B15" s="65" t="s">
        <v>47</v>
      </c>
      <c r="C15" s="28">
        <v>1000</v>
      </c>
      <c r="D15" s="29" t="s">
        <v>11</v>
      </c>
    </row>
    <row r="16" spans="1:4" x14ac:dyDescent="0.25">
      <c r="A16" s="27">
        <v>43138</v>
      </c>
      <c r="B16" s="65" t="s">
        <v>49</v>
      </c>
      <c r="C16" s="28">
        <v>100</v>
      </c>
      <c r="D16" s="29" t="s">
        <v>11</v>
      </c>
    </row>
    <row r="17" spans="1:4" x14ac:dyDescent="0.25">
      <c r="A17" s="27">
        <v>43138</v>
      </c>
      <c r="B17" s="65" t="s">
        <v>50</v>
      </c>
      <c r="C17" s="28">
        <v>200</v>
      </c>
      <c r="D17" s="29" t="s">
        <v>11</v>
      </c>
    </row>
    <row r="18" spans="1:4" x14ac:dyDescent="0.25">
      <c r="A18" s="27">
        <v>43139</v>
      </c>
      <c r="B18" s="65" t="s">
        <v>51</v>
      </c>
      <c r="C18" s="28">
        <v>300</v>
      </c>
      <c r="D18" s="29" t="s">
        <v>11</v>
      </c>
    </row>
    <row r="19" spans="1:4" x14ac:dyDescent="0.25">
      <c r="A19" s="27">
        <v>43139</v>
      </c>
      <c r="B19" s="65" t="s">
        <v>52</v>
      </c>
      <c r="C19" s="28">
        <v>300</v>
      </c>
      <c r="D19" s="29" t="s">
        <v>11</v>
      </c>
    </row>
    <row r="20" spans="1:4" x14ac:dyDescent="0.25">
      <c r="A20" s="27">
        <v>43139</v>
      </c>
      <c r="B20" s="65" t="s">
        <v>53</v>
      </c>
      <c r="C20" s="28">
        <v>100</v>
      </c>
      <c r="D20" s="29" t="s">
        <v>11</v>
      </c>
    </row>
    <row r="21" spans="1:4" x14ac:dyDescent="0.25">
      <c r="A21" s="27">
        <v>43140</v>
      </c>
      <c r="B21" s="65" t="s">
        <v>54</v>
      </c>
      <c r="C21" s="28">
        <v>300</v>
      </c>
      <c r="D21" s="29" t="s">
        <v>11</v>
      </c>
    </row>
    <row r="22" spans="1:4" x14ac:dyDescent="0.25">
      <c r="A22" s="27">
        <v>43140</v>
      </c>
      <c r="B22" s="65" t="s">
        <v>55</v>
      </c>
      <c r="C22" s="28">
        <v>700</v>
      </c>
      <c r="D22" s="29" t="s">
        <v>11</v>
      </c>
    </row>
    <row r="23" spans="1:4" x14ac:dyDescent="0.25">
      <c r="A23" s="27">
        <v>43142</v>
      </c>
      <c r="B23" s="65" t="s">
        <v>56</v>
      </c>
      <c r="C23" s="28">
        <v>100</v>
      </c>
      <c r="D23" s="29" t="s">
        <v>11</v>
      </c>
    </row>
    <row r="24" spans="1:4" x14ac:dyDescent="0.25">
      <c r="A24" s="27">
        <v>43142</v>
      </c>
      <c r="B24" s="65" t="s">
        <v>57</v>
      </c>
      <c r="C24" s="28">
        <v>1000</v>
      </c>
      <c r="D24" s="29" t="s">
        <v>11</v>
      </c>
    </row>
    <row r="25" spans="1:4" x14ac:dyDescent="0.25">
      <c r="A25" s="27">
        <v>43143</v>
      </c>
      <c r="B25" s="65" t="s">
        <v>60</v>
      </c>
      <c r="C25" s="28">
        <v>1000</v>
      </c>
      <c r="D25" s="29" t="s">
        <v>11</v>
      </c>
    </row>
    <row r="26" spans="1:4" x14ac:dyDescent="0.25">
      <c r="A26" s="27">
        <v>43146</v>
      </c>
      <c r="B26" s="65"/>
      <c r="C26" s="28">
        <v>2000</v>
      </c>
      <c r="D26" s="29" t="s">
        <v>11</v>
      </c>
    </row>
    <row r="27" spans="1:4" x14ac:dyDescent="0.25">
      <c r="A27" s="27">
        <v>43147</v>
      </c>
      <c r="B27" s="65" t="s">
        <v>64</v>
      </c>
      <c r="C27" s="28">
        <v>500</v>
      </c>
      <c r="D27" s="29" t="s">
        <v>11</v>
      </c>
    </row>
    <row r="28" spans="1:4" x14ac:dyDescent="0.25">
      <c r="A28" s="27">
        <v>43149</v>
      </c>
      <c r="B28" s="65" t="s">
        <v>66</v>
      </c>
      <c r="C28" s="28">
        <v>300</v>
      </c>
      <c r="D28" s="29" t="s">
        <v>11</v>
      </c>
    </row>
    <row r="29" spans="1:4" x14ac:dyDescent="0.25">
      <c r="A29" s="27">
        <v>43153</v>
      </c>
      <c r="B29" s="65" t="s">
        <v>56</v>
      </c>
      <c r="C29" s="28">
        <v>380</v>
      </c>
      <c r="D29" s="29" t="s">
        <v>11</v>
      </c>
    </row>
    <row r="30" spans="1:4" x14ac:dyDescent="0.25">
      <c r="A30" s="27">
        <v>43154</v>
      </c>
      <c r="B30" s="65" t="s">
        <v>73</v>
      </c>
      <c r="C30" s="28">
        <v>1000</v>
      </c>
      <c r="D30" s="29" t="s">
        <v>11</v>
      </c>
    </row>
    <row r="31" spans="1:4" x14ac:dyDescent="0.25">
      <c r="A31" s="27">
        <v>43156</v>
      </c>
      <c r="B31" s="65" t="s">
        <v>74</v>
      </c>
      <c r="C31" s="28">
        <v>100</v>
      </c>
      <c r="D31" s="29" t="s">
        <v>11</v>
      </c>
    </row>
    <row r="32" spans="1:4" x14ac:dyDescent="0.25">
      <c r="A32" s="27">
        <v>43156</v>
      </c>
      <c r="B32" s="65" t="s">
        <v>75</v>
      </c>
      <c r="C32" s="28">
        <v>300</v>
      </c>
      <c r="D32" s="29" t="s">
        <v>11</v>
      </c>
    </row>
    <row r="33" spans="1:4" x14ac:dyDescent="0.25">
      <c r="A33" s="27">
        <v>43158</v>
      </c>
      <c r="B33" s="65" t="s">
        <v>53</v>
      </c>
      <c r="C33" s="28">
        <v>180</v>
      </c>
      <c r="D33" s="29" t="s">
        <v>11</v>
      </c>
    </row>
    <row r="34" spans="1:4" x14ac:dyDescent="0.25">
      <c r="A34" s="30" t="s">
        <v>0</v>
      </c>
      <c r="B34" s="31"/>
      <c r="C34" s="32">
        <f>SUM(C7:C33)</f>
        <v>12565.17</v>
      </c>
      <c r="D34" s="33" t="s">
        <v>11</v>
      </c>
    </row>
    <row r="620272" spans="4:4" x14ac:dyDescent="0.25">
      <c r="D620272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18" sqref="C18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01.02.2018-28.02.2018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43143</v>
      </c>
      <c r="B7" s="38" t="s">
        <v>62</v>
      </c>
      <c r="C7" s="67" t="s">
        <v>61</v>
      </c>
      <c r="D7" s="39">
        <v>1000</v>
      </c>
      <c r="E7" s="40" t="s">
        <v>11</v>
      </c>
    </row>
    <row r="8" spans="1:5" x14ac:dyDescent="0.25">
      <c r="A8" s="30" t="s">
        <v>0</v>
      </c>
      <c r="B8" s="31"/>
      <c r="C8" s="31"/>
      <c r="D8" s="41">
        <f>SUM(D7:D7)</f>
        <v>1000</v>
      </c>
      <c r="E8" s="33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A8" sqref="A8:XFD9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01.02.2018-28.02.2018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x14ac:dyDescent="0.25">
      <c r="A7" s="27">
        <v>43132</v>
      </c>
      <c r="B7" s="71" t="s">
        <v>40</v>
      </c>
      <c r="C7" s="46">
        <v>50</v>
      </c>
      <c r="D7" s="29" t="s">
        <v>11</v>
      </c>
    </row>
    <row r="8" spans="1:5" x14ac:dyDescent="0.25">
      <c r="A8" s="30" t="s">
        <v>0</v>
      </c>
      <c r="B8" s="31"/>
      <c r="C8" s="41">
        <f>SUM(C7:C7)</f>
        <v>50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A9" sqref="A9:XFD15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01.02.2018-28.02.2018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43133</v>
      </c>
      <c r="B7" s="52" t="s">
        <v>30</v>
      </c>
      <c r="C7" s="53">
        <v>400</v>
      </c>
      <c r="D7" s="29" t="s">
        <v>11</v>
      </c>
    </row>
    <row r="8" spans="1:4" x14ac:dyDescent="0.25">
      <c r="A8" s="51">
        <v>43136</v>
      </c>
      <c r="B8" s="52" t="s">
        <v>41</v>
      </c>
      <c r="C8" s="53">
        <v>1500</v>
      </c>
      <c r="D8" s="29" t="s">
        <v>11</v>
      </c>
    </row>
    <row r="9" spans="1:4" x14ac:dyDescent="0.25">
      <c r="A9" s="30" t="s">
        <v>0</v>
      </c>
      <c r="B9" s="30"/>
      <c r="C9" s="54">
        <f>SUM(C7:C8)</f>
        <v>1900</v>
      </c>
      <c r="D9" s="30" t="s">
        <v>11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15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01.02.2018-28.02.2018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43146</v>
      </c>
      <c r="B7" s="56" t="s">
        <v>65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workbookViewId="0">
      <selection activeCell="C8" sqref="C8"/>
    </sheetView>
  </sheetViews>
  <sheetFormatPr defaultRowHeight="15.75" x14ac:dyDescent="0.25"/>
  <cols>
    <col min="1" max="1" width="12.5703125" style="18" customWidth="1"/>
    <col min="2" max="2" width="6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01.02.2018-28.02.2018</v>
      </c>
      <c r="B4" s="74"/>
      <c r="C4" s="74"/>
      <c r="D4" s="74"/>
    </row>
    <row r="6" spans="1:4" x14ac:dyDescent="0.25">
      <c r="A6" s="45" t="s">
        <v>5</v>
      </c>
      <c r="B6" s="49" t="s">
        <v>31</v>
      </c>
      <c r="C6" s="49" t="s">
        <v>7</v>
      </c>
      <c r="D6" s="45" t="s">
        <v>2</v>
      </c>
    </row>
    <row r="7" spans="1:4" x14ac:dyDescent="0.25">
      <c r="A7" s="51">
        <v>43136</v>
      </c>
      <c r="B7" s="56" t="s">
        <v>42</v>
      </c>
      <c r="C7" s="53">
        <v>1260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1260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D10" sqref="D10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76.855468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46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28678.63</v>
      </c>
      <c r="C6" s="70" t="s">
        <v>78</v>
      </c>
      <c r="D6" s="70" t="s">
        <v>79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2018-03-05T08:41:50Z</dcterms:modified>
</cp:coreProperties>
</file>