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52511" refMode="R1C1"/>
</workbook>
</file>

<file path=xl/calcChain.xml><?xml version="1.0" encoding="utf-8"?>
<calcChain xmlns="http://schemas.openxmlformats.org/spreadsheetml/2006/main">
  <c r="C20" i="16" l="1"/>
  <c r="C15" i="3"/>
  <c r="C8" i="11" l="1"/>
  <c r="D8" i="5"/>
  <c r="C8" i="10" l="1"/>
  <c r="C8" i="9" l="1"/>
  <c r="B4" i="3" l="1"/>
  <c r="C11" i="12" l="1"/>
  <c r="C8" i="15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<sst xmlns="http://schemas.openxmlformats.org/spreadsheetml/2006/main" count="117" uniqueCount="57">
  <si>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</si>
  <si>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</si>
  <si>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</si>
  <si>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</si>
  <si>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</si>
  <si>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</si>
  <si>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</si>
  <si>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</si>
  <si>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</si>
  <si>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</si>
  <si>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</si>
  <si>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</si>
  <si>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</si>
  <si>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</si>
  <si>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</si>
  <si>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</si>
  <si>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</si>
  <si>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</si>
  <si>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</si>
  <si>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</si>
  <si>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</si>
  <si>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</si>
  <si>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</si>
  <si>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</si>
  <si>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</si>
  <si>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</si>
  <si>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</si>
  <si>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</si>
  <si>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</si>
  <si>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Акция</t>
  </si>
  <si>
    <t>Организация выездной службы паллиативной медицинской помощи</t>
  </si>
  <si>
    <t>ВППМС</t>
  </si>
  <si>
    <t>БУЗ ОРЛОВСКОЙ ОБЛАСТИ "ДЕТСКАЯ СТОМАТОЛОГИЧЕСКАЯ ПОЛИКЛИНИКА"</t>
  </si>
  <si>
    <t>за период 01.06.2018-30.06.2018</t>
  </si>
  <si>
    <t>-</t>
  </si>
  <si>
    <t>4094</t>
  </si>
  <si>
    <t>Анна Сергеевна Ш.</t>
  </si>
  <si>
    <t>Ирина Алексеевна М.</t>
  </si>
  <si>
    <t>6744</t>
  </si>
  <si>
    <t>0983</t>
  </si>
  <si>
    <t>Екатерина Викторовна Ч.</t>
  </si>
  <si>
    <t>Юлия Михайловна П.</t>
  </si>
  <si>
    <t>Надежда Владимировна Д.</t>
  </si>
  <si>
    <t>Евгения Александровна С.</t>
  </si>
  <si>
    <t>Анна Андреевна А.</t>
  </si>
  <si>
    <t>Полынова Любовь Алексеевна</t>
  </si>
  <si>
    <t>Елена Егоровна Б.</t>
  </si>
  <si>
    <t>Ольга Николаевна Н.</t>
  </si>
  <si>
    <t>2260</t>
  </si>
  <si>
    <t>Елена Владимировна К.</t>
  </si>
  <si>
    <t>4157</t>
  </si>
  <si>
    <t>1766</t>
  </si>
  <si>
    <t>0170</t>
  </si>
  <si>
    <t>5728</t>
  </si>
  <si>
    <t>8402</t>
  </si>
  <si>
    <t>Наталья Михайловна Т.</t>
  </si>
  <si>
    <t>за июнь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</si>
</sst>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E6" sqref="E6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33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10930</v>
      </c>
    </row>
    <row r="8" spans="1:3" s="8" customFormat="1" ht="18.75" thickBot="1" x14ac:dyDescent="0.3">
      <c r="A8" s="9"/>
      <c r="B8" s="10" t="s">
        <v>8</v>
      </c>
      <c r="C8" s="22">
        <f>СМС!C15+'Оплата на сайте'!D8+Яндекс.Деньги!C8+ФЛ!C8+ЮЛ!C8+'Ящики-копилки'!C8+'На карту Сбербанка'!C20</f>
        <v>10930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29276.7</v>
      </c>
    </row>
    <row r="12" spans="1:3" s="8" customFormat="1" ht="18.75" thickBot="1" x14ac:dyDescent="0.3">
      <c r="A12" s="15"/>
      <c r="B12" s="16" t="s">
        <v>9</v>
      </c>
      <c r="C12" s="11">
        <f>РАСХОДЫ!B6</f>
        <v>29276.7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3"/>
  <sheetViews>
    <sheetView zoomScale="90" zoomScaleNormal="90" workbookViewId="0">
      <pane ySplit="6" topLeftCell="A7" activePane="bottomLeft" state="frozenSplit"/>
      <selection pane="bottomLeft" activeCell="C16" sqref="C16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4"/>
      <c r="B4" s="74" t="str">
        <f>'СВОДНЫЙ ОТЧЕТ'!B4</f>
        <v>за период 01.06.2018-30.06.2018</v>
      </c>
      <c r="C4" s="74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43258</v>
      </c>
      <c r="B7" s="64" t="s">
        <v>38</v>
      </c>
      <c r="C7" s="28">
        <v>100</v>
      </c>
      <c r="D7" s="29" t="s">
        <v>11</v>
      </c>
      <c r="E7" s="5"/>
    </row>
    <row r="8" spans="1:5" x14ac:dyDescent="0.25">
      <c r="A8" s="27">
        <v>43260</v>
      </c>
      <c r="B8" s="64" t="s">
        <v>39</v>
      </c>
      <c r="C8" s="28">
        <v>80</v>
      </c>
      <c r="D8" s="29" t="s">
        <v>11</v>
      </c>
      <c r="E8" s="5"/>
    </row>
    <row r="9" spans="1:5" x14ac:dyDescent="0.25">
      <c r="A9" s="27">
        <v>43276</v>
      </c>
      <c r="B9" s="64" t="s">
        <v>48</v>
      </c>
      <c r="C9" s="28">
        <v>50</v>
      </c>
      <c r="D9" s="29" t="s">
        <v>11</v>
      </c>
      <c r="E9" s="5"/>
    </row>
    <row r="10" spans="1:5" x14ac:dyDescent="0.25">
      <c r="A10" s="27">
        <v>43278</v>
      </c>
      <c r="B10" s="64" t="s">
        <v>50</v>
      </c>
      <c r="C10" s="28">
        <v>70</v>
      </c>
      <c r="D10" s="29" t="s">
        <v>11</v>
      </c>
      <c r="E10" s="5"/>
    </row>
    <row r="11" spans="1:5" x14ac:dyDescent="0.25">
      <c r="A11" s="27">
        <v>43279</v>
      </c>
      <c r="B11" s="64" t="s">
        <v>51</v>
      </c>
      <c r="C11" s="28">
        <v>100</v>
      </c>
      <c r="D11" s="29" t="s">
        <v>11</v>
      </c>
      <c r="E11" s="5"/>
    </row>
    <row r="12" spans="1:5" x14ac:dyDescent="0.25">
      <c r="A12" s="27">
        <v>43280</v>
      </c>
      <c r="B12" s="64" t="s">
        <v>52</v>
      </c>
      <c r="C12" s="28">
        <v>50</v>
      </c>
      <c r="D12" s="29" t="s">
        <v>11</v>
      </c>
      <c r="E12" s="5"/>
    </row>
    <row r="13" spans="1:5" x14ac:dyDescent="0.25">
      <c r="A13" s="27">
        <v>43281</v>
      </c>
      <c r="B13" s="64" t="s">
        <v>53</v>
      </c>
      <c r="C13" s="28">
        <v>100</v>
      </c>
      <c r="D13" s="29" t="s">
        <v>11</v>
      </c>
      <c r="E13" s="5"/>
    </row>
    <row r="14" spans="1:5" x14ac:dyDescent="0.25">
      <c r="A14" s="27">
        <v>43281</v>
      </c>
      <c r="B14" s="64" t="s">
        <v>54</v>
      </c>
      <c r="C14" s="28">
        <v>300</v>
      </c>
      <c r="D14" s="29" t="s">
        <v>11</v>
      </c>
      <c r="E14" s="5"/>
    </row>
    <row r="15" spans="1:5" x14ac:dyDescent="0.25">
      <c r="A15" s="30" t="s">
        <v>0</v>
      </c>
      <c r="B15" s="31"/>
      <c r="C15" s="32">
        <f>SUM(C7:C14)</f>
        <v>850</v>
      </c>
      <c r="D15" s="33" t="s">
        <v>11</v>
      </c>
    </row>
    <row r="620253" spans="4:4" x14ac:dyDescent="0.25">
      <c r="D620253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8"/>
  <sheetViews>
    <sheetView topLeftCell="A4" workbookViewId="0">
      <selection activeCell="F16" sqref="F16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3"/>
      <c r="B4" s="73" t="str">
        <f>'СВОДНЫЙ ОТЧЕТ'!B4</f>
        <v>за период 01.06.2018-30.06.2018</v>
      </c>
      <c r="C4" s="73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43256</v>
      </c>
      <c r="B7" s="65" t="s">
        <v>36</v>
      </c>
      <c r="C7" s="28">
        <v>250</v>
      </c>
      <c r="D7" s="29" t="s">
        <v>11</v>
      </c>
    </row>
    <row r="8" spans="1:4" x14ac:dyDescent="0.25">
      <c r="A8" s="27">
        <v>43257</v>
      </c>
      <c r="B8" s="65" t="s">
        <v>37</v>
      </c>
      <c r="C8" s="28">
        <v>200</v>
      </c>
      <c r="D8" s="29" t="s">
        <v>11</v>
      </c>
    </row>
    <row r="9" spans="1:4" x14ac:dyDescent="0.25">
      <c r="A9" s="27">
        <v>43259</v>
      </c>
      <c r="B9" s="65" t="s">
        <v>36</v>
      </c>
      <c r="C9" s="28">
        <v>250</v>
      </c>
      <c r="D9" s="29" t="s">
        <v>11</v>
      </c>
    </row>
    <row r="10" spans="1:4" x14ac:dyDescent="0.25">
      <c r="A10" s="27">
        <v>43260</v>
      </c>
      <c r="B10" s="65" t="s">
        <v>40</v>
      </c>
      <c r="C10" s="28">
        <v>80</v>
      </c>
      <c r="D10" s="29" t="s">
        <v>11</v>
      </c>
    </row>
    <row r="11" spans="1:4" x14ac:dyDescent="0.25">
      <c r="A11" s="27">
        <v>43261</v>
      </c>
      <c r="B11" s="65" t="s">
        <v>41</v>
      </c>
      <c r="C11" s="28">
        <v>500</v>
      </c>
      <c r="D11" s="29" t="s">
        <v>11</v>
      </c>
    </row>
    <row r="12" spans="1:4" x14ac:dyDescent="0.25">
      <c r="A12" s="27">
        <v>43263</v>
      </c>
      <c r="B12" s="65" t="s">
        <v>42</v>
      </c>
      <c r="C12" s="28">
        <v>100</v>
      </c>
      <c r="D12" s="29" t="s">
        <v>11</v>
      </c>
    </row>
    <row r="13" spans="1:4" x14ac:dyDescent="0.25">
      <c r="A13" s="27">
        <v>43265</v>
      </c>
      <c r="B13" s="65" t="s">
        <v>43</v>
      </c>
      <c r="C13" s="28">
        <v>400</v>
      </c>
      <c r="D13" s="29" t="s">
        <v>11</v>
      </c>
    </row>
    <row r="14" spans="1:4" x14ac:dyDescent="0.25">
      <c r="A14" s="27">
        <v>43269</v>
      </c>
      <c r="B14" s="65" t="s">
        <v>44</v>
      </c>
      <c r="C14" s="28">
        <v>100</v>
      </c>
      <c r="D14" s="29" t="s">
        <v>11</v>
      </c>
    </row>
    <row r="15" spans="1:4" x14ac:dyDescent="0.25">
      <c r="A15" s="27">
        <v>43274</v>
      </c>
      <c r="B15" s="65" t="s">
        <v>46</v>
      </c>
      <c r="C15" s="28">
        <v>1000</v>
      </c>
      <c r="D15" s="29" t="s">
        <v>11</v>
      </c>
    </row>
    <row r="16" spans="1:4" x14ac:dyDescent="0.25">
      <c r="A16" s="27">
        <v>43274</v>
      </c>
      <c r="B16" s="65" t="s">
        <v>47</v>
      </c>
      <c r="C16" s="28">
        <v>100</v>
      </c>
      <c r="D16" s="29" t="s">
        <v>11</v>
      </c>
    </row>
    <row r="17" spans="1:4" x14ac:dyDescent="0.25">
      <c r="A17" s="27">
        <v>43277</v>
      </c>
      <c r="B17" s="65" t="s">
        <v>49</v>
      </c>
      <c r="C17" s="28">
        <v>1000</v>
      </c>
      <c r="D17" s="29" t="s">
        <v>11</v>
      </c>
    </row>
    <row r="18" spans="1:4" x14ac:dyDescent="0.25">
      <c r="A18" s="27">
        <v>43280</v>
      </c>
      <c r="B18" s="65" t="s">
        <v>55</v>
      </c>
      <c r="C18" s="28">
        <v>50</v>
      </c>
      <c r="D18" s="29" t="s">
        <v>11</v>
      </c>
    </row>
    <row r="19" spans="1:4" x14ac:dyDescent="0.25">
      <c r="A19" s="27">
        <v>43281</v>
      </c>
      <c r="B19" s="65" t="s">
        <v>44</v>
      </c>
      <c r="C19" s="28">
        <v>100</v>
      </c>
      <c r="D19" s="29" t="s">
        <v>11</v>
      </c>
    </row>
    <row r="20" spans="1:4" x14ac:dyDescent="0.25">
      <c r="A20" s="30" t="s">
        <v>0</v>
      </c>
      <c r="B20" s="31"/>
      <c r="C20" s="32">
        <f>SUM(C7:C19)</f>
        <v>4130</v>
      </c>
      <c r="D20" s="33" t="s">
        <v>11</v>
      </c>
    </row>
    <row r="620258" spans="4:4" x14ac:dyDescent="0.25">
      <c r="D620258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C15" sqref="C15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01.06.2018-30.06.2018</v>
      </c>
      <c r="B4" s="74"/>
      <c r="C4" s="74"/>
      <c r="D4" s="74"/>
      <c r="E4" s="74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43256</v>
      </c>
      <c r="B7" s="38" t="s">
        <v>34</v>
      </c>
      <c r="C7" s="67" t="s">
        <v>35</v>
      </c>
      <c r="D7" s="39">
        <v>500</v>
      </c>
      <c r="E7" s="40" t="s">
        <v>11</v>
      </c>
    </row>
    <row r="8" spans="1:5" x14ac:dyDescent="0.25">
      <c r="A8" s="30" t="s">
        <v>0</v>
      </c>
      <c r="B8" s="31"/>
      <c r="C8" s="31"/>
      <c r="D8" s="41">
        <f>SUM(D7:D7)</f>
        <v>500</v>
      </c>
      <c r="E8" s="33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F13" sqref="F13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01.06.2018-30.06.2018</v>
      </c>
      <c r="B4" s="74"/>
      <c r="C4" s="74"/>
      <c r="D4" s="74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x14ac:dyDescent="0.25">
      <c r="A7" s="27">
        <v>43252</v>
      </c>
      <c r="B7" s="71">
        <v>5544</v>
      </c>
      <c r="C7" s="46">
        <v>50</v>
      </c>
      <c r="D7" s="29" t="s">
        <v>11</v>
      </c>
    </row>
    <row r="8" spans="1:5" x14ac:dyDescent="0.25">
      <c r="A8" s="30" t="s">
        <v>0</v>
      </c>
      <c r="B8" s="31"/>
      <c r="C8" s="41">
        <f>SUM(C7:C7)</f>
        <v>50</v>
      </c>
      <c r="D8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15" sqref="C15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01.06.2018-30.06.2018</v>
      </c>
      <c r="B4" s="74"/>
      <c r="C4" s="74"/>
      <c r="D4" s="74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>
        <v>43272</v>
      </c>
      <c r="B7" s="52" t="s">
        <v>45</v>
      </c>
      <c r="C7" s="53">
        <v>400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400</v>
      </c>
      <c r="D8" s="30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21" sqref="C21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01.06.2018-30.06.2018</v>
      </c>
      <c r="B4" s="74"/>
      <c r="C4" s="74"/>
      <c r="D4" s="74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s="2" customFormat="1" x14ac:dyDescent="0.25">
      <c r="A7" s="51">
        <v>43255</v>
      </c>
      <c r="B7" s="56" t="s">
        <v>32</v>
      </c>
      <c r="C7" s="53">
        <v>5000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5000</v>
      </c>
      <c r="D8" s="30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C16" sqref="C16"/>
    </sheetView>
  </sheetViews>
  <sheetFormatPr defaultRowHeight="15.75" x14ac:dyDescent="0.25"/>
  <cols>
    <col min="1" max="1" width="12.5703125" style="18" customWidth="1"/>
    <col min="2" max="2" width="6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01.06.2018-30.06.2018</v>
      </c>
      <c r="B4" s="74"/>
      <c r="C4" s="74"/>
      <c r="D4" s="74"/>
    </row>
    <row r="6" spans="1:4" x14ac:dyDescent="0.25">
      <c r="A6" s="45" t="s">
        <v>5</v>
      </c>
      <c r="B6" s="49" t="s">
        <v>29</v>
      </c>
      <c r="C6" s="49" t="s">
        <v>7</v>
      </c>
      <c r="D6" s="45" t="s">
        <v>2</v>
      </c>
    </row>
    <row r="7" spans="1:4" x14ac:dyDescent="0.25">
      <c r="A7" s="51"/>
      <c r="B7" s="56"/>
      <c r="C7" s="53"/>
      <c r="D7" s="29" t="s">
        <v>11</v>
      </c>
    </row>
    <row r="8" spans="1:4" x14ac:dyDescent="0.25">
      <c r="A8" s="30" t="s">
        <v>0</v>
      </c>
      <c r="B8" s="30"/>
      <c r="C8" s="54">
        <f>SUM(C7:C7)</f>
        <v>0</v>
      </c>
      <c r="D8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C12" sqref="C12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56</v>
      </c>
      <c r="B3" s="75"/>
      <c r="C3" s="75"/>
      <c r="D3" s="75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>
        <v>29276.7</v>
      </c>
      <c r="C6" s="70" t="s">
        <v>30</v>
      </c>
      <c r="D6" s="70" t="s">
        <v>31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2018-07-05T11:27:44Z</dcterms:modified>
</cp:coreProperties>
</file>