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52511" refMode="R1C1"/>
</workbook>
</file>

<file path=xl/calcChain.xml><?xml version="1.0" encoding="utf-8"?>
<calcChain xmlns="http://schemas.openxmlformats.org/spreadsheetml/2006/main">
  <c r="C15" i="16" l="1"/>
  <c r="C13" i="3"/>
  <c r="C8" i="11" l="1"/>
  <c r="D8" i="5"/>
  <c r="C8" i="10" l="1"/>
  <c r="C8" i="9" l="1"/>
  <c r="B4" i="3" l="1"/>
  <c r="C11" i="12" l="1"/>
  <c r="C8" i="15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<sst xmlns="http://schemas.openxmlformats.org/spreadsheetml/2006/main" count="102" uniqueCount="51">
  <si>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</si>
  <si>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</si>
  <si>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</si>
  <si>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</si>
  <si>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</si>
  <si>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</si>
  <si>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</si>
  <si>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</si>
  <si>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</si>
  <si>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</si>
  <si>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</si>
  <si>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</si>
  <si>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</si>
  <si>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</si>
  <si>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</si>
  <si>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</si>
  <si>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</si>
  <si>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</si>
  <si>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</si>
  <si>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</si>
  <si>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</si>
  <si>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</si>
  <si>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</si>
  <si>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</si>
  <si>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</si>
  <si>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</si>
  <si>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</si>
  <si>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</si>
  <si>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</si>
  <si>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Акция</t>
  </si>
  <si>
    <t>Организация выездной службы паллиативной медицинской помощи</t>
  </si>
  <si>
    <t>ВППМС</t>
  </si>
  <si>
    <t>БУЗ ОРЛОВСКОЙ ОБЛАСТИ "ДЕТСКАЯ СТОМАТОЛОГИЧЕСКАЯ ПОЛИКЛИНИКА"</t>
  </si>
  <si>
    <t>Юлия Михайловна П.</t>
  </si>
  <si>
    <t>за период 01.07.2018-31.07.2018</t>
  </si>
  <si>
    <t>за июль 2018г.</t>
  </si>
  <si>
    <t>Наталья Сергеевна К.</t>
  </si>
  <si>
    <t>9197</t>
  </si>
  <si>
    <t>Анна Сергеевна Ш.</t>
  </si>
  <si>
    <t>0983</t>
  </si>
  <si>
    <t>3645</t>
  </si>
  <si>
    <t>2024</t>
  </si>
  <si>
    <t>Алиса Федоровна Б.</t>
  </si>
  <si>
    <t>Надежда Владимировна Д.</t>
  </si>
  <si>
    <t>Анастасия Александровна П.</t>
  </si>
  <si>
    <t>4148</t>
  </si>
  <si>
    <t>3126</t>
  </si>
  <si>
    <t>Анонимное пожертвование</t>
  </si>
  <si>
    <t>8234</t>
  </si>
  <si>
    <t>Юлия Александровна Н.</t>
  </si>
  <si>
    <t>Светлана Николаевна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</si>
</sst>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F8" sqref="F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34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11930</v>
      </c>
    </row>
    <row r="8" spans="1:3" s="8" customFormat="1" ht="18.75" thickBot="1" x14ac:dyDescent="0.3">
      <c r="A8" s="9"/>
      <c r="B8" s="10" t="s">
        <v>8</v>
      </c>
      <c r="C8" s="22">
        <f>СМС!C13+'Оплата на сайте'!D8+Яндекс.Деньги!C8+ФЛ!C8+ЮЛ!C8+'Ящики-копилки'!C8+'На карту Сбербанка'!C15</f>
        <v>11930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66021.259999999995</v>
      </c>
    </row>
    <row r="12" spans="1:3" s="8" customFormat="1" ht="18.75" thickBot="1" x14ac:dyDescent="0.3">
      <c r="A12" s="15"/>
      <c r="B12" s="16" t="s">
        <v>9</v>
      </c>
      <c r="C12" s="11">
        <f>РАСХОДЫ!B6</f>
        <v>66021.259999999995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1"/>
  <sheetViews>
    <sheetView zoomScale="90" zoomScaleNormal="90" workbookViewId="0">
      <pane ySplit="6" topLeftCell="A7" activePane="bottomLeft" state="frozenSplit"/>
      <selection pane="bottomLeft" activeCell="B19" sqref="B19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01.07.2018-31.07.2018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43291</v>
      </c>
      <c r="B7" s="64" t="s">
        <v>37</v>
      </c>
      <c r="C7" s="28">
        <v>250</v>
      </c>
      <c r="D7" s="29" t="s">
        <v>11</v>
      </c>
      <c r="E7" s="5"/>
    </row>
    <row r="8" spans="1:5" x14ac:dyDescent="0.25">
      <c r="A8" s="27">
        <v>43294</v>
      </c>
      <c r="B8" s="64" t="s">
        <v>39</v>
      </c>
      <c r="C8" s="28">
        <v>100</v>
      </c>
      <c r="D8" s="29" t="s">
        <v>11</v>
      </c>
      <c r="E8" s="5"/>
    </row>
    <row r="9" spans="1:5" x14ac:dyDescent="0.25">
      <c r="A9" s="27">
        <v>43295</v>
      </c>
      <c r="B9" s="64" t="s">
        <v>40</v>
      </c>
      <c r="C9" s="28">
        <v>160</v>
      </c>
      <c r="D9" s="29" t="s">
        <v>11</v>
      </c>
      <c r="E9" s="5"/>
    </row>
    <row r="10" spans="1:5" x14ac:dyDescent="0.25">
      <c r="A10" s="27">
        <v>43297</v>
      </c>
      <c r="B10" s="64" t="s">
        <v>41</v>
      </c>
      <c r="C10" s="28">
        <v>100</v>
      </c>
      <c r="D10" s="29" t="s">
        <v>11</v>
      </c>
      <c r="E10" s="5"/>
    </row>
    <row r="11" spans="1:5" x14ac:dyDescent="0.25">
      <c r="A11" s="27">
        <v>43306</v>
      </c>
      <c r="B11" s="64" t="s">
        <v>45</v>
      </c>
      <c r="C11" s="28">
        <v>100</v>
      </c>
      <c r="D11" s="29" t="s">
        <v>11</v>
      </c>
      <c r="E11" s="5"/>
    </row>
    <row r="12" spans="1:5" x14ac:dyDescent="0.25">
      <c r="A12" s="27">
        <v>43309</v>
      </c>
      <c r="B12" s="64" t="s">
        <v>48</v>
      </c>
      <c r="C12" s="28">
        <v>300</v>
      </c>
      <c r="D12" s="29" t="s">
        <v>11</v>
      </c>
      <c r="E12" s="5"/>
    </row>
    <row r="13" spans="1:5" x14ac:dyDescent="0.25">
      <c r="A13" s="30" t="s">
        <v>0</v>
      </c>
      <c r="B13" s="31"/>
      <c r="C13" s="32">
        <f>SUM(C7:C12)</f>
        <v>1010</v>
      </c>
      <c r="D13" s="33" t="s">
        <v>11</v>
      </c>
    </row>
    <row r="620251" spans="4:4" x14ac:dyDescent="0.25">
      <c r="D620251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53"/>
  <sheetViews>
    <sheetView workbookViewId="0">
      <selection activeCell="J13" sqref="J13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01.07.2018-31.07.2018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43283</v>
      </c>
      <c r="B7" s="65" t="s">
        <v>33</v>
      </c>
      <c r="C7" s="28">
        <v>500</v>
      </c>
      <c r="D7" s="29" t="s">
        <v>11</v>
      </c>
    </row>
    <row r="8" spans="1:4" x14ac:dyDescent="0.25">
      <c r="A8" s="27">
        <v>43288</v>
      </c>
      <c r="B8" s="65" t="s">
        <v>36</v>
      </c>
      <c r="C8" s="28">
        <v>300</v>
      </c>
      <c r="D8" s="29" t="s">
        <v>11</v>
      </c>
    </row>
    <row r="9" spans="1:4" x14ac:dyDescent="0.25">
      <c r="A9" s="27">
        <v>43293</v>
      </c>
      <c r="B9" s="65" t="s">
        <v>38</v>
      </c>
      <c r="C9" s="28">
        <v>200</v>
      </c>
      <c r="D9" s="29" t="s">
        <v>11</v>
      </c>
    </row>
    <row r="10" spans="1:4" x14ac:dyDescent="0.25">
      <c r="A10" s="27">
        <v>43300</v>
      </c>
      <c r="B10" s="65" t="s">
        <v>42</v>
      </c>
      <c r="C10" s="28">
        <v>2000</v>
      </c>
      <c r="D10" s="29" t="s">
        <v>11</v>
      </c>
    </row>
    <row r="11" spans="1:4" x14ac:dyDescent="0.25">
      <c r="A11" s="27">
        <v>43305</v>
      </c>
      <c r="B11" s="65" t="s">
        <v>43</v>
      </c>
      <c r="C11" s="28">
        <v>220</v>
      </c>
      <c r="D11" s="29" t="s">
        <v>11</v>
      </c>
    </row>
    <row r="12" spans="1:4" x14ac:dyDescent="0.25">
      <c r="A12" s="27">
        <v>43305</v>
      </c>
      <c r="B12" s="65" t="s">
        <v>44</v>
      </c>
      <c r="C12" s="28">
        <v>200</v>
      </c>
      <c r="D12" s="29" t="s">
        <v>11</v>
      </c>
    </row>
    <row r="13" spans="1:4" x14ac:dyDescent="0.25">
      <c r="A13" s="27">
        <v>43309</v>
      </c>
      <c r="B13" s="65" t="s">
        <v>49</v>
      </c>
      <c r="C13" s="28">
        <v>500</v>
      </c>
      <c r="D13" s="29" t="s">
        <v>11</v>
      </c>
    </row>
    <row r="14" spans="1:4" x14ac:dyDescent="0.25">
      <c r="A14" s="27">
        <v>43312</v>
      </c>
      <c r="B14" s="65" t="s">
        <v>50</v>
      </c>
      <c r="C14" s="28">
        <v>500</v>
      </c>
      <c r="D14" s="29" t="s">
        <v>11</v>
      </c>
    </row>
    <row r="15" spans="1:4" x14ac:dyDescent="0.25">
      <c r="A15" s="30" t="s">
        <v>0</v>
      </c>
      <c r="B15" s="31"/>
      <c r="C15" s="32">
        <f>SUM(C7:C14)</f>
        <v>4420</v>
      </c>
      <c r="D15" s="33" t="s">
        <v>11</v>
      </c>
    </row>
    <row r="620253" spans="4:4" x14ac:dyDescent="0.25">
      <c r="D620253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2" sqref="C22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01.07.2018-31.07.2018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43301</v>
      </c>
      <c r="B7" s="38" t="s">
        <v>47</v>
      </c>
      <c r="C7" s="67" t="s">
        <v>46</v>
      </c>
      <c r="D7" s="39">
        <v>500</v>
      </c>
      <c r="E7" s="40" t="s">
        <v>11</v>
      </c>
    </row>
    <row r="8" spans="1:5" x14ac:dyDescent="0.25">
      <c r="A8" s="30" t="s">
        <v>0</v>
      </c>
      <c r="B8" s="31"/>
      <c r="C8" s="31"/>
      <c r="D8" s="41">
        <f>SUM(D7:D7)</f>
        <v>500</v>
      </c>
      <c r="E8" s="33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C7" sqref="C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01.07.2018-31.07.2018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>
        <v>43295</v>
      </c>
      <c r="B7" s="71">
        <v>5525</v>
      </c>
      <c r="C7" s="46">
        <v>1000</v>
      </c>
      <c r="D7" s="29" t="s">
        <v>11</v>
      </c>
    </row>
    <row r="8" spans="1:5" x14ac:dyDescent="0.25">
      <c r="A8" s="30" t="s">
        <v>0</v>
      </c>
      <c r="B8" s="31"/>
      <c r="C8" s="41">
        <f>SUM(C7:C7)</f>
        <v>1000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01.07.2018-31.07.2018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/>
      <c r="B7" s="52"/>
      <c r="C7" s="53"/>
      <c r="D7" s="29" t="s">
        <v>11</v>
      </c>
    </row>
    <row r="8" spans="1:4" x14ac:dyDescent="0.25">
      <c r="A8" s="30" t="s">
        <v>0</v>
      </c>
      <c r="B8" s="30"/>
      <c r="C8" s="54">
        <f>SUM(C7:C7)</f>
        <v>0</v>
      </c>
      <c r="D8" s="30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B16" sqref="B16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01.07.2018-31.07.2018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43284</v>
      </c>
      <c r="B7" s="56" t="s">
        <v>32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7" sqref="B7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01.07.2018-31.07.2018</v>
      </c>
      <c r="B4" s="74"/>
      <c r="C4" s="74"/>
      <c r="D4" s="74"/>
    </row>
    <row r="6" spans="1:4" x14ac:dyDescent="0.25">
      <c r="A6" s="45" t="s">
        <v>5</v>
      </c>
      <c r="B6" s="49" t="s">
        <v>29</v>
      </c>
      <c r="C6" s="49" t="s">
        <v>7</v>
      </c>
      <c r="D6" s="45" t="s">
        <v>2</v>
      </c>
    </row>
    <row r="7" spans="1:4" x14ac:dyDescent="0.25">
      <c r="A7" s="51"/>
      <c r="B7" s="56"/>
      <c r="C7" s="53"/>
      <c r="D7" s="29" t="s">
        <v>11</v>
      </c>
    </row>
    <row r="8" spans="1:4" x14ac:dyDescent="0.25">
      <c r="A8" s="30" t="s">
        <v>0</v>
      </c>
      <c r="B8" s="30"/>
      <c r="C8" s="54">
        <f>SUM(C7:C7)</f>
        <v>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5" sqref="C15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35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66021.259999999995</v>
      </c>
      <c r="C6" s="70" t="s">
        <v>30</v>
      </c>
      <c r="D6" s="70" t="s">
        <v>31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2018-08-10T10:00:32Z</dcterms:modified>
</cp:coreProperties>
</file>